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ngela_cecconi\Desktop\concessione nuovo\"/>
    </mc:Choice>
  </mc:AlternateContent>
  <xr:revisionPtr revIDLastSave="0" documentId="13_ncr:1_{B0F5ECC7-EAF5-494D-8C57-FB9EE5EFE086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IMPEGNI" sheetId="1" r:id="rId1"/>
    <sheet name="COR" sheetId="2" r:id="rId2"/>
  </sheets>
  <definedNames>
    <definedName name="_xlnm.Print_Area" localSheetId="0">IMPEGNI!$A$1:$V$18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2" l="1"/>
  <c r="E43" i="2"/>
</calcChain>
</file>

<file path=xl/sharedStrings.xml><?xml version="1.0" encoding="utf-8"?>
<sst xmlns="http://schemas.openxmlformats.org/spreadsheetml/2006/main" count="309" uniqueCount="205">
  <si>
    <t>POS.</t>
  </si>
  <si>
    <t>ID</t>
  </si>
  <si>
    <t>Impresa capofila</t>
  </si>
  <si>
    <t>C.F./P.IVA</t>
  </si>
  <si>
    <t>SEDE LEGALE</t>
  </si>
  <si>
    <t>Punteggio</t>
  </si>
  <si>
    <t>Tipologia beneficiario</t>
  </si>
  <si>
    <t>Regime</t>
  </si>
  <si>
    <t>Importo
investimento</t>
  </si>
  <si>
    <t>Contributo
richiesto</t>
  </si>
  <si>
    <t>Contributo
concedibile</t>
  </si>
  <si>
    <t>CAPITOLO
2140520187
(quota UE 50%)</t>
  </si>
  <si>
    <t>CAPITOLO 2140520188
(quota STATO 35%)</t>
  </si>
  <si>
    <t>CAPITOLO 2140520189
(quota REGIONE 15%)</t>
  </si>
  <si>
    <t>Totale</t>
  </si>
  <si>
    <t>F.B.T. ELETTRONICA SPA</t>
  </si>
  <si>
    <t>00090690439</t>
  </si>
  <si>
    <t>RECANATI (MC), VIA PAOLO SOPRANI 1, 62019</t>
  </si>
  <si>
    <t>Contratto di rete con personalità giuridica</t>
  </si>
  <si>
    <t>Esenzione</t>
  </si>
  <si>
    <t>MAKET SRL</t>
  </si>
  <si>
    <t>02899740423</t>
  </si>
  <si>
    <t>SERRA DE' CONTI (AN), VIA FORNACE 8/A, 60030</t>
  </si>
  <si>
    <t>Contratto di rete senza personalità giuridica</t>
  </si>
  <si>
    <t>De Minimis</t>
  </si>
  <si>
    <t>MICROTECH SNC DI BORRI GABRIELE E CARCIOFI ORLANDO</t>
  </si>
  <si>
    <t>00613670439</t>
  </si>
  <si>
    <t>APPIGNANO (MC), VIA LEONARDO DA VINCI SCN, 62010</t>
  </si>
  <si>
    <t>BIOLAB SRL</t>
  </si>
  <si>
    <t>02083900445</t>
  </si>
  <si>
    <t>ASCOLI PICENO (AP), LARGO DEGLI ARANCI 9, 63100</t>
  </si>
  <si>
    <t>LU.CE. S.R.L.</t>
  </si>
  <si>
    <t>02564320428</t>
  </si>
  <si>
    <t>JESI (AN), VIA N. SAURO 11/A, 60035</t>
  </si>
  <si>
    <t>VITTORIO VIRGILI S.R.L.</t>
  </si>
  <si>
    <t>00757210448</t>
  </si>
  <si>
    <t>SANT'ELPIDIO A MARE (FM), STRADA PROVINCIALE FALERIENSE 3261, 63811</t>
  </si>
  <si>
    <t>TEMPI GROUP S.R.L.</t>
  </si>
  <si>
    <t>02587380417</t>
  </si>
  <si>
    <t>FOSSOMBRONE (PU), VIA A. GRANDI 27/1, 61034</t>
  </si>
  <si>
    <t>HUB77 SRL</t>
  </si>
  <si>
    <t>02736900412</t>
  </si>
  <si>
    <t>FANO (PU), VIA FILIPPO TURATI 12, 61032</t>
  </si>
  <si>
    <t>GF RICAMBI S.R.L.</t>
  </si>
  <si>
    <t>02419710427</t>
  </si>
  <si>
    <t>ANCONA (AN), VIA ALBERTINI 36, 60131</t>
  </si>
  <si>
    <t>VALFORNO S.R.L.</t>
  </si>
  <si>
    <t>01937200440</t>
  </si>
  <si>
    <t>SANTA VITTORIA IN MATENANO (FM), VIALE EUROPA 47, 63854</t>
  </si>
  <si>
    <t>Consorzio/società consortile</t>
  </si>
  <si>
    <t>STUDIO VALENTINI &amp; ASSOCIATI SOC. TRA PROFESS. ARL</t>
  </si>
  <si>
    <t>02046580433</t>
  </si>
  <si>
    <t>RECANATI (MC), VIA ENZO TORTORA 23/G, 62019</t>
  </si>
  <si>
    <t>CASEP SOCIETA' COOPERATIVA CONSORTILE</t>
  </si>
  <si>
    <t>00664330438</t>
  </si>
  <si>
    <t>URBISAGLIA (MC), VIA CONVENTO 22, 62010</t>
  </si>
  <si>
    <t>IRPAC S.R.L.</t>
  </si>
  <si>
    <t>02498720420</t>
  </si>
  <si>
    <t>MAIOLATI SPONTINI (AN), VIA CARDUCCI 51, 60030</t>
  </si>
  <si>
    <t>Impresa</t>
  </si>
  <si>
    <t xml:space="preserve">Importo Contributo </t>
  </si>
  <si>
    <t>COR</t>
  </si>
  <si>
    <t>SWEET WATER S.R.L.</t>
  </si>
  <si>
    <t>02753650429</t>
  </si>
  <si>
    <t>SASSOFERRATO (AN), VIA DONATO BRAMANTE 34, 60041</t>
  </si>
  <si>
    <t>TECHNOLOGICAL GROUP SOLUTIONS SRL</t>
  </si>
  <si>
    <t>02864580424</t>
  </si>
  <si>
    <t>JESI (AN), VIALE DELLA VITTORIA 75, 60035</t>
  </si>
  <si>
    <t>SEMAR SRL</t>
  </si>
  <si>
    <t>00222110413</t>
  </si>
  <si>
    <t>PESARO (PU), VIA TOSCANA 97/A, 61122</t>
  </si>
  <si>
    <t>NUOVA CAGIFER SRL</t>
  </si>
  <si>
    <t>01151250444</t>
  </si>
  <si>
    <t>ASCOLI PICENO (AP), ZONA INDUSTRIALE CAMPOLUNGO - II FASE, 63100</t>
  </si>
  <si>
    <t>ASSOCIATI FISIOMED SRL</t>
  </si>
  <si>
    <t xml:space="preserve">01669690438 </t>
  </si>
  <si>
    <t>MACERATA (MC), VIA NATALI 1, 62100</t>
  </si>
  <si>
    <t>BUCCIARELLI LABORATORI SRL</t>
  </si>
  <si>
    <t>02202150443</t>
  </si>
  <si>
    <t>ASCOLI PICENO (AP), ZONA INDUSTRIALE BASSO MARINO 112, 63100</t>
  </si>
  <si>
    <t>BIOAESIS S.R.L.</t>
  </si>
  <si>
    <t>02191440425</t>
  </si>
  <si>
    <t>JESI (AN), VIA ROCCO SCOTELLARO 1/A, 60035</t>
  </si>
  <si>
    <t xml:space="preserve">CAPITANI MINUTERIE METALLICHE SRL </t>
  </si>
  <si>
    <t>02518060427</t>
  </si>
  <si>
    <t>SERRA DE' CONTI (AN), VIA NICOLINI 19, 60030</t>
  </si>
  <si>
    <t>MENERVA S.R.L.</t>
  </si>
  <si>
    <t>02693200426</t>
  </si>
  <si>
    <t>CAMERATA PICENA (AN), VIA GALVANI 2, 60020</t>
  </si>
  <si>
    <t>FABRIANO CONGLOMERATI SRL</t>
  </si>
  <si>
    <t>03560670543</t>
  </si>
  <si>
    <t>FOLIGNO (PG), LOCALITA' MOANO SNC, 06034</t>
  </si>
  <si>
    <t>TACCHIFICIO SAN MARCO DI CIONFRINI OTELLO E C. - S.N.C.</t>
  </si>
  <si>
    <t>01418350441</t>
  </si>
  <si>
    <t>FERMO (FM), VIA DELL'INDUSTRIA 43, 63900</t>
  </si>
  <si>
    <t>CONSULENZE GENERALI SRL</t>
  </si>
  <si>
    <t>01500820434</t>
  </si>
  <si>
    <t>MACERATA (MC), VIA CARDUCCI 67, 62100</t>
  </si>
  <si>
    <t>E. C. LAB SRL UNIPERSONALE</t>
  </si>
  <si>
    <t>02479220440</t>
  </si>
  <si>
    <t>SANT'ELPIDIO A MARE (FM), VIA CERRETINO 331, 63811</t>
  </si>
  <si>
    <t>WILL S.R.L.</t>
  </si>
  <si>
    <t>02527580449</t>
  </si>
  <si>
    <t>FERMO (FM), VIA DELL'INDUSTRIA 39, 63900</t>
  </si>
  <si>
    <t>T.B.S. S.R.L.</t>
  </si>
  <si>
    <t>01361840414</t>
  </si>
  <si>
    <t>FERMIGNANO (PU), ZONA INDUSTRIALE VIA CURIEL 5-5/A, 61033</t>
  </si>
  <si>
    <t>FSC PROJECT SRL</t>
  </si>
  <si>
    <t>02680310410</t>
  </si>
  <si>
    <t>ACQUALAGNA (PU), VIA FLAMINIA 131, 61041</t>
  </si>
  <si>
    <t>C.M. FERRO DI CANCELLIERI MIRKO</t>
  </si>
  <si>
    <t>CNCMRK72P21D749S</t>
  </si>
  <si>
    <t>FOSSOMBRONE (PU), VIA ADA NEGRI 59, 61034</t>
  </si>
  <si>
    <t>PECAS SRLS</t>
  </si>
  <si>
    <t>01973080433</t>
  </si>
  <si>
    <t>MACERATA (MC), VIA VELLUTI 118, 62100</t>
  </si>
  <si>
    <t>STUDIO ASSOCIATATO CAPRIOTTI CHIARA E CAPRIOTTI CATERINA</t>
  </si>
  <si>
    <t>02549280440</t>
  </si>
  <si>
    <t>MONTE URANO (FM), VIA BOLSENA 14, 63813</t>
  </si>
  <si>
    <t>SCUOLA GUIDA CAR DI ONORI A. &amp; C. SNC</t>
  </si>
  <si>
    <t>01507520441</t>
  </si>
  <si>
    <t>FERMO (FM), VIA MEDAGLIE D'ORO 33, 63900</t>
  </si>
  <si>
    <t>UBISIVE SRL</t>
  </si>
  <si>
    <t xml:space="preserve">01945510434 </t>
  </si>
  <si>
    <t>CIVITANOVA MARCHE (MC), VIA L. EINAUDI 280, 62012</t>
  </si>
  <si>
    <t>TECHNOLOGY &amp; SOLUTIONS SRL</t>
  </si>
  <si>
    <t xml:space="preserve">02612700423 </t>
  </si>
  <si>
    <t>ANCONA (AN), VIA MACCARI 5, 60131</t>
  </si>
  <si>
    <t>IHR PRECISION SRL</t>
  </si>
  <si>
    <t xml:space="preserve">02841190420 </t>
  </si>
  <si>
    <t>MONSANO (AN), VIA SANT'UBALDO 26, 60030</t>
  </si>
  <si>
    <t>WEBICOM SOCIETA`A RESPONSABILITA` LIMITATA</t>
  </si>
  <si>
    <t>02054590431</t>
  </si>
  <si>
    <t>RECANATI (MC), VIA GIUNCHI 47, 62019</t>
  </si>
  <si>
    <t>ESPECTIA SOCIETA A RESPONSABILITA LIMITATA</t>
  </si>
  <si>
    <t>02966880425</t>
  </si>
  <si>
    <t>LORETO (AN), VIA TRIESTE 9, 60025</t>
  </si>
  <si>
    <t>DMM S.P.A.</t>
  </si>
  <si>
    <t>01423370418</t>
  </si>
  <si>
    <t>MONTECALVO IN FOGLIA (PU), VIA PROVINCIALE FELTRESCA 156, 61020</t>
  </si>
  <si>
    <t>L.G. S.R.L.</t>
  </si>
  <si>
    <t>02479410413</t>
  </si>
  <si>
    <t>MONTELABBATE (PU), VIA DELL'INDUSTRIA 11/13/15, 61025</t>
  </si>
  <si>
    <t>ICROS S.R.L.</t>
  </si>
  <si>
    <t>02854880420</t>
  </si>
  <si>
    <t>SENIGALLIA (AN), VIA FRANCESCO PIERELLI 45, 60019</t>
  </si>
  <si>
    <t>Massimo concedibile per esaurimento plafond De Minimis</t>
  </si>
  <si>
    <t>ANNUALITA' 2025</t>
  </si>
  <si>
    <t>ANNUALITA' 2026</t>
  </si>
  <si>
    <t>TOTALE
CONTRIBUTO CONCESSO</t>
  </si>
  <si>
    <t xml:space="preserve">ALLEGATO 1 - CONCESSIONE CONTRIBUTI BANDO “RETI PER IL RAFFORZAMENTO COMPETITIVO DELLE FILIERE - PR MARCHE FESR 2021/2027 – ASSE 1 – OS 1.1 – AZIONE 1.3.1 – Intervento 1.3.1.1” – ANNO 2024 </t>
  </si>
  <si>
    <r>
      <rPr>
        <b/>
        <sz val="12"/>
        <color theme="0"/>
        <rFont val="Calibri"/>
        <family val="2"/>
        <scheme val="minor"/>
      </rPr>
      <t>TOTALE</t>
    </r>
    <r>
      <rPr>
        <b/>
        <sz val="11"/>
        <color theme="0"/>
        <rFont val="Calibri"/>
        <family val="2"/>
        <scheme val="minor"/>
      </rPr>
      <t xml:space="preserve"> </t>
    </r>
  </si>
  <si>
    <t>24508632</t>
  </si>
  <si>
    <t>24508653</t>
  </si>
  <si>
    <t>24508793</t>
  </si>
  <si>
    <t>24508802</t>
  </si>
  <si>
    <t>24509038</t>
  </si>
  <si>
    <t>24508865</t>
  </si>
  <si>
    <t>24509159</t>
  </si>
  <si>
    <t>24509174</t>
  </si>
  <si>
    <t>24509183</t>
  </si>
  <si>
    <t>24509369</t>
  </si>
  <si>
    <t>24509372</t>
  </si>
  <si>
    <t>24509376</t>
  </si>
  <si>
    <t>24509383</t>
  </si>
  <si>
    <t>24509390</t>
  </si>
  <si>
    <t>24509414</t>
  </si>
  <si>
    <t>24509418</t>
  </si>
  <si>
    <t>24509479</t>
  </si>
  <si>
    <t>24509575</t>
  </si>
  <si>
    <t>24509582</t>
  </si>
  <si>
    <t>24509593</t>
  </si>
  <si>
    <t>24509632</t>
  </si>
  <si>
    <t>24509639</t>
  </si>
  <si>
    <t>24509644</t>
  </si>
  <si>
    <t>24509667</t>
  </si>
  <si>
    <t>24509679</t>
  </si>
  <si>
    <t>24509947</t>
  </si>
  <si>
    <t>24509696</t>
  </si>
  <si>
    <t>24509707</t>
  </si>
  <si>
    <t>24509714</t>
  </si>
  <si>
    <t>24509724</t>
  </si>
  <si>
    <t>24509727</t>
  </si>
  <si>
    <t>24509732</t>
  </si>
  <si>
    <t>24509741</t>
  </si>
  <si>
    <t>24509764</t>
  </si>
  <si>
    <t>24509767</t>
  </si>
  <si>
    <t>24509783</t>
  </si>
  <si>
    <t>24509816</t>
  </si>
  <si>
    <t>CUP</t>
  </si>
  <si>
    <t>B28I25002900007</t>
  </si>
  <si>
    <t>B29J25000730007</t>
  </si>
  <si>
    <t>B68I25002270007</t>
  </si>
  <si>
    <t>B38I25002620007</t>
  </si>
  <si>
    <t>B48I25002250007</t>
  </si>
  <si>
    <t>B15H25001640007</t>
  </si>
  <si>
    <t>B59J25000600007</t>
  </si>
  <si>
    <t>B69J25001170007</t>
  </si>
  <si>
    <t>B38C25002030007</t>
  </si>
  <si>
    <t>B99J25000640007</t>
  </si>
  <si>
    <t>B21B25000210007</t>
  </si>
  <si>
    <t>B48I25002240007</t>
  </si>
  <si>
    <t>B99J25000650007</t>
  </si>
  <si>
    <t>24510745</t>
  </si>
  <si>
    <t>24510516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</si>
</sst>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.00\ [$€-410]_-;\-* #,##0.00\ [$€-410]_-;_-* &quot;-&quot;??\ [$€-410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1A1A1A"/>
      <name val="Calibri"/>
      <family val="2"/>
    </font>
    <font>
      <sz val="11"/>
      <color rgb="FF1A1A1A"/>
      <name val="Calibri"/>
      <family val="2"/>
      <charset val="1"/>
    </font>
    <font>
      <b/>
      <sz val="12"/>
      <color rgb="FF000000"/>
      <name val="Calibri"/>
      <family val="2"/>
    </font>
    <font>
      <sz val="9"/>
      <name val="Calibri"/>
      <family val="2"/>
    </font>
    <font>
      <sz val="11"/>
      <color rgb="FF1A1A1A"/>
      <name val="Calibri"/>
      <family val="2"/>
      <scheme val="minor"/>
    </font>
    <font>
      <b/>
      <sz val="9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43" fontId="5" fillId="2" borderId="1" xfId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49" fontId="5" fillId="0" borderId="1" xfId="0" applyNumberFormat="1" applyFont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left" vertical="center"/>
    </xf>
    <xf numFmtId="43" fontId="9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43" fontId="3" fillId="3" borderId="1" xfId="1" applyFont="1" applyFill="1" applyBorder="1" applyAlignment="1">
      <alignment vertical="center"/>
    </xf>
    <xf numFmtId="43" fontId="9" fillId="2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vertical="center"/>
    </xf>
    <xf numFmtId="164" fontId="0" fillId="5" borderId="1" xfId="0" applyNumberForma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64" fontId="0" fillId="4" borderId="5" xfId="0" applyNumberFormat="1" applyFill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164" fontId="0" fillId="0" borderId="9" xfId="0" applyNumberFormat="1" applyBorder="1" applyAlignment="1">
      <alignment vertical="center"/>
    </xf>
    <xf numFmtId="0" fontId="2" fillId="5" borderId="5" xfId="0" applyFont="1" applyFill="1" applyBorder="1" applyAlignment="1">
      <alignment horizontal="center" vertical="center" wrapText="1"/>
    </xf>
    <xf numFmtId="164" fontId="0" fillId="5" borderId="5" xfId="0" applyNumberFormat="1" applyFill="1" applyBorder="1" applyAlignment="1">
      <alignment vertical="center"/>
    </xf>
    <xf numFmtId="0" fontId="2" fillId="4" borderId="9" xfId="0" applyFont="1" applyFill="1" applyBorder="1" applyAlignment="1">
      <alignment horizontal="center" vertical="center" wrapText="1"/>
    </xf>
    <xf numFmtId="164" fontId="0" fillId="4" borderId="9" xfId="0" applyNumberFormat="1" applyFill="1" applyBorder="1" applyAlignment="1">
      <alignment vertical="center"/>
    </xf>
    <xf numFmtId="0" fontId="2" fillId="6" borderId="5" xfId="0" applyFont="1" applyFill="1" applyBorder="1" applyAlignment="1">
      <alignment horizontal="center" vertical="center" wrapText="1"/>
    </xf>
    <xf numFmtId="164" fontId="2" fillId="6" borderId="5" xfId="0" applyNumberFormat="1" applyFont="1" applyFill="1" applyBorder="1" applyAlignment="1">
      <alignment vertical="center"/>
    </xf>
    <xf numFmtId="0" fontId="2" fillId="5" borderId="9" xfId="0" applyFont="1" applyFill="1" applyBorder="1" applyAlignment="1">
      <alignment horizontal="center" vertical="center" wrapText="1"/>
    </xf>
    <xf numFmtId="164" fontId="0" fillId="5" borderId="9" xfId="0" applyNumberFormat="1" applyFill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4" borderId="12" xfId="0" applyNumberFormat="1" applyFill="1" applyBorder="1" applyAlignment="1">
      <alignment vertical="center"/>
    </xf>
    <xf numFmtId="164" fontId="0" fillId="4" borderId="7" xfId="0" applyNumberFormat="1" applyFill="1" applyBorder="1" applyAlignment="1">
      <alignment vertical="center"/>
    </xf>
    <xf numFmtId="164" fontId="0" fillId="4" borderId="13" xfId="0" applyNumberFormat="1" applyFill="1" applyBorder="1" applyAlignment="1">
      <alignment vertical="center"/>
    </xf>
    <xf numFmtId="164" fontId="0" fillId="5" borderId="12" xfId="0" applyNumberFormat="1" applyFill="1" applyBorder="1" applyAlignment="1">
      <alignment vertical="center"/>
    </xf>
    <xf numFmtId="164" fontId="0" fillId="5" borderId="7" xfId="0" applyNumberFormat="1" applyFill="1" applyBorder="1" applyAlignment="1">
      <alignment vertical="center"/>
    </xf>
    <xf numFmtId="164" fontId="0" fillId="5" borderId="13" xfId="0" applyNumberForma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2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4" borderId="15" xfId="0" applyNumberFormat="1" applyFill="1" applyBorder="1" applyAlignment="1">
      <alignment vertical="center"/>
    </xf>
    <xf numFmtId="164" fontId="0" fillId="4" borderId="10" xfId="0" applyNumberFormat="1" applyFill="1" applyBorder="1" applyAlignment="1">
      <alignment vertical="center"/>
    </xf>
    <xf numFmtId="164" fontId="0" fillId="4" borderId="14" xfId="0" applyNumberFormat="1" applyFill="1" applyBorder="1" applyAlignment="1">
      <alignment vertical="center"/>
    </xf>
    <xf numFmtId="164" fontId="0" fillId="5" borderId="15" xfId="0" applyNumberFormat="1" applyFill="1" applyBorder="1" applyAlignment="1">
      <alignment vertical="center"/>
    </xf>
    <xf numFmtId="164" fontId="0" fillId="5" borderId="10" xfId="0" applyNumberFormat="1" applyFill="1" applyBorder="1" applyAlignment="1">
      <alignment vertical="center"/>
    </xf>
    <xf numFmtId="164" fontId="0" fillId="5" borderId="14" xfId="0" applyNumberFormat="1" applyFill="1" applyBorder="1" applyAlignment="1">
      <alignment vertical="center"/>
    </xf>
    <xf numFmtId="164" fontId="2" fillId="6" borderId="12" xfId="0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6" fillId="0" borderId="9" xfId="0" applyNumberFormat="1" applyFont="1" applyBorder="1" applyAlignment="1">
      <alignment vertical="center"/>
    </xf>
    <xf numFmtId="164" fontId="17" fillId="6" borderId="5" xfId="0" applyNumberFormat="1" applyFont="1" applyFill="1" applyBorder="1" applyAlignment="1">
      <alignment vertical="center"/>
    </xf>
    <xf numFmtId="164" fontId="17" fillId="6" borderId="15" xfId="0" applyNumberFormat="1" applyFont="1" applyFill="1" applyBorder="1" applyAlignment="1">
      <alignment vertical="center"/>
    </xf>
    <xf numFmtId="43" fontId="15" fillId="0" borderId="1" xfId="1" applyFon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/>
    </xf>
    <xf numFmtId="164" fontId="17" fillId="0" borderId="9" xfId="0" applyNumberFormat="1" applyFont="1" applyBorder="1" applyAlignment="1">
      <alignment vertical="center"/>
    </xf>
    <xf numFmtId="43" fontId="3" fillId="2" borderId="1" xfId="1" applyFont="1" applyFill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3" fontId="11" fillId="3" borderId="3" xfId="1" applyFont="1" applyFill="1" applyBorder="1" applyAlignment="1">
      <alignment horizontal="center" vertical="center"/>
    </xf>
    <xf numFmtId="43" fontId="11" fillId="3" borderId="4" xfId="1" applyFont="1" applyFill="1" applyBorder="1" applyAlignment="1">
      <alignment horizontal="center" vertical="center"/>
    </xf>
    <xf numFmtId="43" fontId="11" fillId="3" borderId="5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3" fontId="9" fillId="2" borderId="2" xfId="1" applyFont="1" applyFill="1" applyBorder="1" applyAlignment="1">
      <alignment horizontal="center" vertical="center" wrapText="1"/>
    </xf>
    <xf numFmtId="43" fontId="9" fillId="2" borderId="6" xfId="1" applyFont="1" applyFill="1" applyBorder="1" applyAlignment="1">
      <alignment horizontal="center" vertical="center" wrapText="1"/>
    </xf>
    <xf numFmtId="43" fontId="9" fillId="2" borderId="7" xfId="1" applyFont="1" applyFill="1" applyBorder="1" applyAlignment="1">
      <alignment horizontal="center" vertical="center" wrapText="1"/>
    </xf>
    <xf numFmtId="43" fontId="9" fillId="2" borderId="2" xfId="1" applyFont="1" applyFill="1" applyBorder="1" applyAlignment="1">
      <alignment horizontal="center" vertical="center"/>
    </xf>
    <xf numFmtId="43" fontId="9" fillId="2" borderId="6" xfId="1" applyFont="1" applyFill="1" applyBorder="1" applyAlignment="1">
      <alignment horizontal="center" vertical="center"/>
    </xf>
    <xf numFmtId="43" fontId="9" fillId="2" borderId="7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3" fontId="9" fillId="0" borderId="2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43" fontId="9" fillId="0" borderId="7" xfId="1" applyFont="1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/>
    </xf>
    <xf numFmtId="43" fontId="9" fillId="0" borderId="6" xfId="1" applyFont="1" applyBorder="1" applyAlignment="1">
      <alignment horizontal="center" vertical="center"/>
    </xf>
    <xf numFmtId="43" fontId="9" fillId="0" borderId="7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8"/>
  <sheetViews>
    <sheetView tabSelected="1" topLeftCell="G1" zoomScale="85" zoomScaleNormal="85" workbookViewId="0">
      <selection activeCell="U23" sqref="U23"/>
    </sheetView>
  </sheetViews>
  <sheetFormatPr defaultRowHeight="19.2" customHeight="1" x14ac:dyDescent="0.3"/>
  <cols>
    <col min="1" max="1" width="6.21875" bestFit="1" customWidth="1"/>
    <col min="2" max="2" width="7.5546875" customWidth="1"/>
    <col min="3" max="3" width="24" customWidth="1"/>
    <col min="4" max="4" width="50.77734375" bestFit="1" customWidth="1"/>
    <col min="5" max="5" width="13.6640625" customWidth="1"/>
    <col min="6" max="6" width="64.21875" bestFit="1" customWidth="1"/>
    <col min="7" max="7" width="10.6640625" customWidth="1"/>
    <col min="8" max="8" width="39.44140625" bestFit="1" customWidth="1"/>
    <col min="9" max="9" width="13.21875" customWidth="1"/>
    <col min="10" max="10" width="16.21875" customWidth="1"/>
    <col min="11" max="11" width="15.5546875" customWidth="1"/>
    <col min="12" max="12" width="15.109375" customWidth="1"/>
    <col min="13" max="13" width="16.109375" customWidth="1"/>
    <col min="14" max="14" width="15.88671875" customWidth="1"/>
    <col min="15" max="15" width="17.44140625" customWidth="1"/>
    <col min="16" max="16" width="19.21875" customWidth="1"/>
    <col min="17" max="18" width="14.77734375" customWidth="1"/>
    <col min="19" max="19" width="18.21875" customWidth="1"/>
    <col min="20" max="20" width="18.5546875" customWidth="1"/>
    <col min="21" max="21" width="16.6640625" customWidth="1"/>
    <col min="22" max="22" width="53.33203125" customWidth="1"/>
  </cols>
  <sheetData>
    <row r="1" spans="1:22" ht="19.2" customHeight="1" x14ac:dyDescent="0.3">
      <c r="A1" s="93" t="s">
        <v>150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</row>
    <row r="2" spans="1:22" ht="19.2" customHeight="1" x14ac:dyDescent="0.3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1:22" ht="19.2" customHeight="1" x14ac:dyDescent="0.3">
      <c r="M3" s="92" t="s">
        <v>147</v>
      </c>
      <c r="N3" s="92"/>
      <c r="O3" s="92"/>
      <c r="P3" s="92"/>
      <c r="Q3" s="92" t="s">
        <v>148</v>
      </c>
      <c r="R3" s="92"/>
      <c r="S3" s="92"/>
      <c r="T3" s="92"/>
    </row>
    <row r="4" spans="1:22" s="14" customFormat="1" ht="65.400000000000006" customHeight="1" x14ac:dyDescent="0.3">
      <c r="A4" s="12" t="s">
        <v>0</v>
      </c>
      <c r="B4" s="12" t="s">
        <v>1</v>
      </c>
      <c r="C4" s="12" t="s">
        <v>189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3" t="s">
        <v>9</v>
      </c>
      <c r="L4" s="43" t="s">
        <v>10</v>
      </c>
      <c r="M4" s="41">
        <v>2025</v>
      </c>
      <c r="N4" s="37" t="s">
        <v>11</v>
      </c>
      <c r="O4" s="37" t="s">
        <v>12</v>
      </c>
      <c r="P4" s="47" t="s">
        <v>13</v>
      </c>
      <c r="Q4" s="45">
        <v>2026</v>
      </c>
      <c r="R4" s="40" t="s">
        <v>11</v>
      </c>
      <c r="S4" s="40" t="s">
        <v>12</v>
      </c>
      <c r="T4" s="51" t="s">
        <v>13</v>
      </c>
      <c r="U4" s="49" t="s">
        <v>149</v>
      </c>
    </row>
    <row r="5" spans="1:22" ht="19.2" customHeight="1" x14ac:dyDescent="0.3">
      <c r="A5" s="12">
        <v>1</v>
      </c>
      <c r="B5" s="12">
        <v>67776</v>
      </c>
      <c r="C5" s="12" t="s">
        <v>190</v>
      </c>
      <c r="D5" s="10" t="s">
        <v>15</v>
      </c>
      <c r="E5" s="8" t="s">
        <v>16</v>
      </c>
      <c r="F5" s="8" t="s">
        <v>17</v>
      </c>
      <c r="G5" s="11">
        <v>89</v>
      </c>
      <c r="H5" s="8" t="s">
        <v>18</v>
      </c>
      <c r="I5" s="74" t="s">
        <v>19</v>
      </c>
      <c r="J5" s="9">
        <v>800000</v>
      </c>
      <c r="K5" s="9">
        <v>400000</v>
      </c>
      <c r="L5" s="44">
        <v>400000</v>
      </c>
      <c r="M5" s="42">
        <v>291198.84999999998</v>
      </c>
      <c r="N5" s="38">
        <v>145599.43</v>
      </c>
      <c r="O5" s="38">
        <v>101919.6</v>
      </c>
      <c r="P5" s="48">
        <v>43679.819999999978</v>
      </c>
      <c r="Q5" s="46">
        <v>108801.15000000002</v>
      </c>
      <c r="R5" s="39">
        <v>54400.58</v>
      </c>
      <c r="S5" s="39">
        <v>38080.400000000001</v>
      </c>
      <c r="T5" s="52">
        <v>16320.17000000002</v>
      </c>
      <c r="U5" s="50">
        <v>400000</v>
      </c>
    </row>
    <row r="6" spans="1:22" ht="19.2" customHeight="1" x14ac:dyDescent="0.3">
      <c r="A6" s="12">
        <v>2</v>
      </c>
      <c r="B6" s="12">
        <v>67772</v>
      </c>
      <c r="C6" s="12" t="s">
        <v>191</v>
      </c>
      <c r="D6" s="10" t="s">
        <v>20</v>
      </c>
      <c r="E6" s="8" t="s">
        <v>21</v>
      </c>
      <c r="F6" s="8" t="s">
        <v>22</v>
      </c>
      <c r="G6" s="11">
        <v>85</v>
      </c>
      <c r="H6" s="8" t="s">
        <v>23</v>
      </c>
      <c r="I6" s="74" t="s">
        <v>24</v>
      </c>
      <c r="J6" s="9">
        <v>800000</v>
      </c>
      <c r="K6" s="9">
        <v>400000</v>
      </c>
      <c r="L6" s="44">
        <v>400000</v>
      </c>
      <c r="M6" s="42">
        <v>291198.84999999998</v>
      </c>
      <c r="N6" s="38">
        <v>145599.43</v>
      </c>
      <c r="O6" s="38">
        <v>101919.6</v>
      </c>
      <c r="P6" s="48">
        <v>43679.819999999978</v>
      </c>
      <c r="Q6" s="46">
        <v>108801.15000000002</v>
      </c>
      <c r="R6" s="39">
        <v>54400.58</v>
      </c>
      <c r="S6" s="39">
        <v>38080.400000000001</v>
      </c>
      <c r="T6" s="52">
        <v>16320.17000000002</v>
      </c>
      <c r="U6" s="77">
        <v>400000</v>
      </c>
    </row>
    <row r="7" spans="1:22" ht="19.2" customHeight="1" x14ac:dyDescent="0.3">
      <c r="A7" s="12">
        <v>3</v>
      </c>
      <c r="B7" s="12">
        <v>68830</v>
      </c>
      <c r="C7" s="12" t="s">
        <v>192</v>
      </c>
      <c r="D7" s="10" t="s">
        <v>25</v>
      </c>
      <c r="E7" s="8" t="s">
        <v>26</v>
      </c>
      <c r="F7" s="8" t="s">
        <v>27</v>
      </c>
      <c r="G7" s="11">
        <v>82</v>
      </c>
      <c r="H7" s="8" t="s">
        <v>23</v>
      </c>
      <c r="I7" s="74" t="s">
        <v>24</v>
      </c>
      <c r="J7" s="9">
        <v>800000</v>
      </c>
      <c r="K7" s="9">
        <v>400000</v>
      </c>
      <c r="L7" s="85">
        <v>309496.27</v>
      </c>
      <c r="M7" s="42">
        <v>225312.4</v>
      </c>
      <c r="N7" s="38">
        <v>112656.2</v>
      </c>
      <c r="O7" s="38">
        <v>78859.34</v>
      </c>
      <c r="P7" s="48">
        <v>33796.86</v>
      </c>
      <c r="Q7" s="46">
        <v>84183.870000000024</v>
      </c>
      <c r="R7" s="39">
        <v>42091.94</v>
      </c>
      <c r="S7" s="39">
        <v>29464.35</v>
      </c>
      <c r="T7" s="52">
        <v>12627.580000000024</v>
      </c>
      <c r="U7" s="77">
        <v>309496.27</v>
      </c>
      <c r="V7" t="s">
        <v>146</v>
      </c>
    </row>
    <row r="8" spans="1:22" ht="19.2" customHeight="1" x14ac:dyDescent="0.3">
      <c r="A8" s="12">
        <v>4</v>
      </c>
      <c r="B8" s="12">
        <v>67785</v>
      </c>
      <c r="C8" s="12" t="s">
        <v>193</v>
      </c>
      <c r="D8" s="10" t="s">
        <v>28</v>
      </c>
      <c r="E8" s="8" t="s">
        <v>29</v>
      </c>
      <c r="F8" s="8" t="s">
        <v>30</v>
      </c>
      <c r="G8" s="11">
        <v>81</v>
      </c>
      <c r="H8" s="8" t="s">
        <v>23</v>
      </c>
      <c r="I8" s="74" t="s">
        <v>24</v>
      </c>
      <c r="J8" s="9">
        <v>431899</v>
      </c>
      <c r="K8" s="9">
        <v>215949.5</v>
      </c>
      <c r="L8" s="85">
        <v>174849.43</v>
      </c>
      <c r="M8" s="42">
        <v>127289.88</v>
      </c>
      <c r="N8" s="38">
        <v>63644.94</v>
      </c>
      <c r="O8" s="38">
        <v>44551.46</v>
      </c>
      <c r="P8" s="48">
        <v>19093.480000000003</v>
      </c>
      <c r="Q8" s="46">
        <v>47559.549999999988</v>
      </c>
      <c r="R8" s="39">
        <v>23779.78</v>
      </c>
      <c r="S8" s="39">
        <v>16645.84</v>
      </c>
      <c r="T8" s="52">
        <v>7133.9299999999894</v>
      </c>
      <c r="U8" s="77">
        <v>174849.43</v>
      </c>
      <c r="V8" t="s">
        <v>146</v>
      </c>
    </row>
    <row r="9" spans="1:22" ht="19.2" customHeight="1" x14ac:dyDescent="0.3">
      <c r="A9" s="12">
        <v>5</v>
      </c>
      <c r="B9" s="12">
        <v>67820</v>
      </c>
      <c r="C9" s="12" t="s">
        <v>194</v>
      </c>
      <c r="D9" s="10" t="s">
        <v>31</v>
      </c>
      <c r="E9" s="8" t="s">
        <v>32</v>
      </c>
      <c r="F9" s="8" t="s">
        <v>33</v>
      </c>
      <c r="G9" s="11">
        <v>78.67</v>
      </c>
      <c r="H9" s="8" t="s">
        <v>23</v>
      </c>
      <c r="I9" s="74" t="s">
        <v>24</v>
      </c>
      <c r="J9" s="9">
        <v>755000</v>
      </c>
      <c r="K9" s="9">
        <v>377500</v>
      </c>
      <c r="L9" s="76">
        <v>377500</v>
      </c>
      <c r="M9" s="42">
        <v>274818.92</v>
      </c>
      <c r="N9" s="38">
        <v>137409.46</v>
      </c>
      <c r="O9" s="38">
        <v>96186.62</v>
      </c>
      <c r="P9" s="48">
        <v>41222.839999999997</v>
      </c>
      <c r="Q9" s="46">
        <v>102681.08000000002</v>
      </c>
      <c r="R9" s="39">
        <v>51340.54</v>
      </c>
      <c r="S9" s="39">
        <v>35938.379999999997</v>
      </c>
      <c r="T9" s="52">
        <v>15402.160000000018</v>
      </c>
      <c r="U9" s="77">
        <v>377500</v>
      </c>
    </row>
    <row r="10" spans="1:22" ht="19.2" customHeight="1" x14ac:dyDescent="0.3">
      <c r="A10" s="12">
        <v>6</v>
      </c>
      <c r="B10" s="12">
        <v>67756</v>
      </c>
      <c r="C10" s="12" t="s">
        <v>195</v>
      </c>
      <c r="D10" s="10" t="s">
        <v>34</v>
      </c>
      <c r="E10" s="8" t="s">
        <v>35</v>
      </c>
      <c r="F10" s="8" t="s">
        <v>36</v>
      </c>
      <c r="G10" s="11">
        <v>78</v>
      </c>
      <c r="H10" s="8" t="s">
        <v>23</v>
      </c>
      <c r="I10" s="74" t="s">
        <v>24</v>
      </c>
      <c r="J10" s="9">
        <v>184337.7</v>
      </c>
      <c r="K10" s="9">
        <v>92168.86</v>
      </c>
      <c r="L10" s="76">
        <v>92168.86</v>
      </c>
      <c r="M10" s="42">
        <v>67098.67</v>
      </c>
      <c r="N10" s="38">
        <v>33549.339999999997</v>
      </c>
      <c r="O10" s="38">
        <v>23484.53</v>
      </c>
      <c r="P10" s="48">
        <v>10064.800000000003</v>
      </c>
      <c r="Q10" s="46">
        <v>25070.190000000002</v>
      </c>
      <c r="R10" s="39">
        <v>12535.1</v>
      </c>
      <c r="S10" s="39">
        <v>8774.57</v>
      </c>
      <c r="T10" s="52">
        <v>3760.5200000000023</v>
      </c>
      <c r="U10" s="77">
        <v>92168.86</v>
      </c>
    </row>
    <row r="11" spans="1:22" ht="19.2" customHeight="1" x14ac:dyDescent="0.3">
      <c r="A11" s="12">
        <v>7</v>
      </c>
      <c r="B11" s="12">
        <v>67787</v>
      </c>
      <c r="C11" s="12" t="s">
        <v>196</v>
      </c>
      <c r="D11" s="10" t="s">
        <v>37</v>
      </c>
      <c r="E11" s="8" t="s">
        <v>38</v>
      </c>
      <c r="F11" s="8" t="s">
        <v>39</v>
      </c>
      <c r="G11" s="11">
        <v>76.666666666666671</v>
      </c>
      <c r="H11" s="8" t="s">
        <v>23</v>
      </c>
      <c r="I11" s="74" t="s">
        <v>24</v>
      </c>
      <c r="J11" s="9">
        <v>378729.4</v>
      </c>
      <c r="K11" s="9">
        <v>189364.7</v>
      </c>
      <c r="L11" s="76">
        <v>189364.7</v>
      </c>
      <c r="M11" s="42">
        <v>137856.95999999999</v>
      </c>
      <c r="N11" s="38">
        <v>68928.479999999996</v>
      </c>
      <c r="O11" s="38">
        <v>48249.94</v>
      </c>
      <c r="P11" s="48">
        <v>20678.539999999994</v>
      </c>
      <c r="Q11" s="46">
        <v>51507.74000000002</v>
      </c>
      <c r="R11" s="39">
        <v>25753.87</v>
      </c>
      <c r="S11" s="39">
        <v>18027.71</v>
      </c>
      <c r="T11" s="52">
        <v>7726.1600000000217</v>
      </c>
      <c r="U11" s="77">
        <v>189364.7</v>
      </c>
    </row>
    <row r="12" spans="1:22" ht="19.2" customHeight="1" x14ac:dyDescent="0.3">
      <c r="A12" s="12">
        <v>8</v>
      </c>
      <c r="B12" s="12">
        <v>67744</v>
      </c>
      <c r="C12" s="12" t="s">
        <v>197</v>
      </c>
      <c r="D12" s="10" t="s">
        <v>40</v>
      </c>
      <c r="E12" s="8" t="s">
        <v>41</v>
      </c>
      <c r="F12" s="8" t="s">
        <v>42</v>
      </c>
      <c r="G12" s="11">
        <v>76.333333333333329</v>
      </c>
      <c r="H12" s="8" t="s">
        <v>23</v>
      </c>
      <c r="I12" s="74" t="s">
        <v>24</v>
      </c>
      <c r="J12" s="9">
        <v>321927.11</v>
      </c>
      <c r="K12" s="9">
        <v>160963.56</v>
      </c>
      <c r="L12" s="76">
        <v>160963.56</v>
      </c>
      <c r="M12" s="42">
        <v>117181.01</v>
      </c>
      <c r="N12" s="38">
        <v>58590.51</v>
      </c>
      <c r="O12" s="38">
        <v>41013.35</v>
      </c>
      <c r="P12" s="48">
        <v>17577.149999999994</v>
      </c>
      <c r="Q12" s="46">
        <v>43782.55</v>
      </c>
      <c r="R12" s="39">
        <v>21891.279999999999</v>
      </c>
      <c r="S12" s="39">
        <v>15323.89</v>
      </c>
      <c r="T12" s="52">
        <v>6567.3800000000047</v>
      </c>
      <c r="U12" s="77">
        <v>160963.56</v>
      </c>
    </row>
    <row r="13" spans="1:22" ht="19.2" customHeight="1" x14ac:dyDescent="0.3">
      <c r="A13" s="12">
        <v>9</v>
      </c>
      <c r="B13" s="12">
        <v>67807</v>
      </c>
      <c r="C13" s="12" t="s">
        <v>198</v>
      </c>
      <c r="D13" s="10" t="s">
        <v>43</v>
      </c>
      <c r="E13" s="8" t="s">
        <v>44</v>
      </c>
      <c r="F13" s="8" t="s">
        <v>45</v>
      </c>
      <c r="G13" s="11">
        <v>76</v>
      </c>
      <c r="H13" s="8" t="s">
        <v>23</v>
      </c>
      <c r="I13" s="74" t="s">
        <v>24</v>
      </c>
      <c r="J13" s="9">
        <v>800000</v>
      </c>
      <c r="K13" s="9">
        <v>400000</v>
      </c>
      <c r="L13" s="85">
        <v>388888.79</v>
      </c>
      <c r="M13" s="42">
        <v>283109.92</v>
      </c>
      <c r="N13" s="38">
        <v>141554.96</v>
      </c>
      <c r="O13" s="38">
        <v>99088.47</v>
      </c>
      <c r="P13" s="48">
        <v>42466.489999999991</v>
      </c>
      <c r="Q13" s="46">
        <v>105778.87</v>
      </c>
      <c r="R13" s="39">
        <v>52889.440000000002</v>
      </c>
      <c r="S13" s="39">
        <v>37022.6</v>
      </c>
      <c r="T13" s="52">
        <v>15866.829999999994</v>
      </c>
      <c r="U13" s="77">
        <v>388888.79</v>
      </c>
      <c r="V13" t="s">
        <v>146</v>
      </c>
    </row>
    <row r="14" spans="1:22" ht="19.2" customHeight="1" x14ac:dyDescent="0.3">
      <c r="A14" s="12">
        <v>10</v>
      </c>
      <c r="B14" s="12">
        <v>68829</v>
      </c>
      <c r="C14" s="12" t="s">
        <v>199</v>
      </c>
      <c r="D14" s="10" t="s">
        <v>46</v>
      </c>
      <c r="E14" s="8" t="s">
        <v>47</v>
      </c>
      <c r="F14" s="8" t="s">
        <v>48</v>
      </c>
      <c r="G14" s="11">
        <v>74.333333333333329</v>
      </c>
      <c r="H14" s="8" t="s">
        <v>49</v>
      </c>
      <c r="I14" s="74" t="s">
        <v>19</v>
      </c>
      <c r="J14" s="9">
        <v>813999.98</v>
      </c>
      <c r="K14" s="9">
        <v>400000</v>
      </c>
      <c r="L14" s="76">
        <v>400000</v>
      </c>
      <c r="M14" s="42">
        <v>291198.84999999998</v>
      </c>
      <c r="N14" s="38">
        <v>145599.43</v>
      </c>
      <c r="O14" s="38">
        <v>101919.6</v>
      </c>
      <c r="P14" s="48">
        <v>43679.819999999978</v>
      </c>
      <c r="Q14" s="46">
        <v>108801.15000000002</v>
      </c>
      <c r="R14" s="39">
        <v>54400.58</v>
      </c>
      <c r="S14" s="39">
        <v>38080.400000000001</v>
      </c>
      <c r="T14" s="52">
        <v>16320.17000000002</v>
      </c>
      <c r="U14" s="77">
        <v>400000</v>
      </c>
    </row>
    <row r="15" spans="1:22" ht="19.2" customHeight="1" x14ac:dyDescent="0.3">
      <c r="A15" s="12">
        <v>11</v>
      </c>
      <c r="B15" s="12">
        <v>67757</v>
      </c>
      <c r="C15" s="12" t="s">
        <v>200</v>
      </c>
      <c r="D15" s="10" t="s">
        <v>50</v>
      </c>
      <c r="E15" s="8" t="s">
        <v>51</v>
      </c>
      <c r="F15" s="8" t="s">
        <v>52</v>
      </c>
      <c r="G15" s="11">
        <v>74</v>
      </c>
      <c r="H15" s="8" t="s">
        <v>23</v>
      </c>
      <c r="I15" s="74" t="s">
        <v>24</v>
      </c>
      <c r="J15" s="9">
        <v>351500</v>
      </c>
      <c r="K15" s="9">
        <v>175750</v>
      </c>
      <c r="L15" s="85">
        <v>160427.59</v>
      </c>
      <c r="M15" s="42">
        <v>116790.82</v>
      </c>
      <c r="N15" s="38">
        <v>58395.41</v>
      </c>
      <c r="O15" s="38">
        <v>40876.79</v>
      </c>
      <c r="P15" s="48">
        <v>17518.620000000003</v>
      </c>
      <c r="Q15" s="46">
        <v>43636.76999999999</v>
      </c>
      <c r="R15" s="39">
        <v>21818.39</v>
      </c>
      <c r="S15" s="39">
        <v>15272.87</v>
      </c>
      <c r="T15" s="52">
        <v>6545.5099999999893</v>
      </c>
      <c r="U15" s="77">
        <v>160427.59</v>
      </c>
      <c r="V15" t="s">
        <v>146</v>
      </c>
    </row>
    <row r="16" spans="1:22" ht="19.2" customHeight="1" x14ac:dyDescent="0.3">
      <c r="A16" s="12">
        <v>12</v>
      </c>
      <c r="B16" s="12">
        <v>67760</v>
      </c>
      <c r="C16" s="12" t="s">
        <v>201</v>
      </c>
      <c r="D16" s="10" t="s">
        <v>53</v>
      </c>
      <c r="E16" s="8" t="s">
        <v>54</v>
      </c>
      <c r="F16" s="8" t="s">
        <v>55</v>
      </c>
      <c r="G16" s="11">
        <v>73.666666666666671</v>
      </c>
      <c r="H16" s="8" t="s">
        <v>49</v>
      </c>
      <c r="I16" s="74" t="s">
        <v>24</v>
      </c>
      <c r="J16" s="9">
        <v>141775.43</v>
      </c>
      <c r="K16" s="9">
        <v>70887.73</v>
      </c>
      <c r="L16" s="44">
        <v>70887.73</v>
      </c>
      <c r="M16" s="42">
        <v>51606.06</v>
      </c>
      <c r="N16" s="38">
        <v>25803.03</v>
      </c>
      <c r="O16" s="38">
        <v>18062.12</v>
      </c>
      <c r="P16" s="48">
        <v>7740.91</v>
      </c>
      <c r="Q16" s="46">
        <v>19281.669999999998</v>
      </c>
      <c r="R16" s="39">
        <v>9640.84</v>
      </c>
      <c r="S16" s="39">
        <v>6748.58</v>
      </c>
      <c r="T16" s="52">
        <v>2892.2499999999982</v>
      </c>
      <c r="U16" s="77">
        <v>70887.73</v>
      </c>
    </row>
    <row r="17" spans="1:21" ht="19.2" customHeight="1" thickBot="1" x14ac:dyDescent="0.35">
      <c r="A17" s="73">
        <v>13</v>
      </c>
      <c r="B17" s="73">
        <v>68844</v>
      </c>
      <c r="C17" s="73" t="s">
        <v>202</v>
      </c>
      <c r="D17" s="61" t="s">
        <v>56</v>
      </c>
      <c r="E17" s="62" t="s">
        <v>57</v>
      </c>
      <c r="F17" s="62" t="s">
        <v>58</v>
      </c>
      <c r="G17" s="63">
        <v>72</v>
      </c>
      <c r="H17" s="62" t="s">
        <v>23</v>
      </c>
      <c r="I17" s="75" t="s">
        <v>24</v>
      </c>
      <c r="J17" s="64">
        <v>160000</v>
      </c>
      <c r="K17" s="64">
        <v>80000</v>
      </c>
      <c r="L17" s="65">
        <v>80000</v>
      </c>
      <c r="M17" s="66">
        <v>58239.77</v>
      </c>
      <c r="N17" s="67">
        <v>29119.84</v>
      </c>
      <c r="O17" s="67">
        <v>20383.91</v>
      </c>
      <c r="P17" s="68">
        <v>8736.0199999999968</v>
      </c>
      <c r="Q17" s="69">
        <v>21760.230000000003</v>
      </c>
      <c r="R17" s="70">
        <v>10880.12</v>
      </c>
      <c r="S17" s="70">
        <v>7616.08</v>
      </c>
      <c r="T17" s="71">
        <v>3264.0300000000025</v>
      </c>
      <c r="U17" s="78">
        <v>80000</v>
      </c>
    </row>
    <row r="18" spans="1:21" ht="19.2" customHeight="1" x14ac:dyDescent="0.3">
      <c r="A18" s="89" t="s">
        <v>151</v>
      </c>
      <c r="B18" s="90"/>
      <c r="C18" s="90"/>
      <c r="D18" s="90"/>
      <c r="E18" s="90"/>
      <c r="F18" s="90"/>
      <c r="G18" s="90"/>
      <c r="H18" s="90"/>
      <c r="I18" s="91"/>
      <c r="J18" s="53">
        <v>6739168.6199999992</v>
      </c>
      <c r="K18" s="53">
        <v>3362584.35</v>
      </c>
      <c r="L18" s="54">
        <v>3204546.93</v>
      </c>
      <c r="M18" s="55">
        <v>2332900.9599999995</v>
      </c>
      <c r="N18" s="56">
        <v>1166450.46</v>
      </c>
      <c r="O18" s="56">
        <v>816515.33000000007</v>
      </c>
      <c r="P18" s="57">
        <v>349935.16999999987</v>
      </c>
      <c r="Q18" s="58">
        <v>871645.97</v>
      </c>
      <c r="R18" s="59">
        <v>435823.0400000001</v>
      </c>
      <c r="S18" s="59">
        <v>305076.07</v>
      </c>
      <c r="T18" s="60">
        <v>130746.86</v>
      </c>
      <c r="U18" s="72">
        <v>3204546.9299999997</v>
      </c>
    </row>
  </sheetData>
  <mergeCells count="4">
    <mergeCell ref="A18:I18"/>
    <mergeCell ref="M3:P3"/>
    <mergeCell ref="Q3:T3"/>
    <mergeCell ref="A1:U2"/>
  </mergeCells>
  <pageMargins left="0.25" right="0.25" top="0.75" bottom="0.75" header="0.3" footer="0.3"/>
  <pageSetup paperSize="8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96BCC-5B49-477A-989B-4DB9E1B575DC}">
  <dimension ref="A1:J43"/>
  <sheetViews>
    <sheetView topLeftCell="B4" zoomScale="85" zoomScaleNormal="85" workbookViewId="0">
      <selection activeCell="F35" sqref="F35:F37"/>
    </sheetView>
  </sheetViews>
  <sheetFormatPr defaultRowHeight="14.4" x14ac:dyDescent="0.3"/>
  <cols>
    <col min="1" max="1" width="9.88671875" bestFit="1" customWidth="1"/>
    <col min="2" max="2" width="55.77734375" bestFit="1" customWidth="1"/>
    <col min="3" max="3" width="19.33203125" bestFit="1" customWidth="1"/>
    <col min="4" max="4" width="66.77734375" customWidth="1"/>
    <col min="5" max="5" width="15.5546875" customWidth="1"/>
    <col min="6" max="6" width="15.5546875" bestFit="1" customWidth="1"/>
    <col min="7" max="7" width="35" customWidth="1"/>
    <col min="8" max="8" width="14.5546875" customWidth="1"/>
    <col min="9" max="9" width="18.5546875" customWidth="1"/>
    <col min="10" max="10" width="50.77734375" customWidth="1"/>
  </cols>
  <sheetData>
    <row r="1" spans="1:10" ht="31.2" x14ac:dyDescent="0.3">
      <c r="A1" s="15" t="s">
        <v>1</v>
      </c>
      <c r="B1" s="15" t="s">
        <v>59</v>
      </c>
      <c r="C1" s="15" t="s">
        <v>3</v>
      </c>
      <c r="D1" s="15" t="s">
        <v>4</v>
      </c>
      <c r="E1" s="16" t="s">
        <v>8</v>
      </c>
      <c r="F1" s="16" t="s">
        <v>60</v>
      </c>
      <c r="G1" s="16" t="s">
        <v>6</v>
      </c>
      <c r="H1" s="16" t="s">
        <v>7</v>
      </c>
      <c r="I1" s="82" t="s">
        <v>61</v>
      </c>
    </row>
    <row r="2" spans="1:10" x14ac:dyDescent="0.3">
      <c r="A2" s="17">
        <v>67776</v>
      </c>
      <c r="B2" s="18" t="s">
        <v>15</v>
      </c>
      <c r="C2" s="19" t="s">
        <v>16</v>
      </c>
      <c r="D2" s="20" t="s">
        <v>17</v>
      </c>
      <c r="E2" s="21">
        <v>800000</v>
      </c>
      <c r="F2" s="21">
        <v>400000</v>
      </c>
      <c r="G2" s="36" t="s">
        <v>18</v>
      </c>
      <c r="H2" s="36" t="s">
        <v>19</v>
      </c>
      <c r="I2" s="81" t="s">
        <v>204</v>
      </c>
    </row>
    <row r="3" spans="1:10" x14ac:dyDescent="0.3">
      <c r="A3" s="118">
        <v>67772</v>
      </c>
      <c r="B3" s="4" t="s">
        <v>20</v>
      </c>
      <c r="C3" s="23" t="s">
        <v>21</v>
      </c>
      <c r="D3" s="5" t="s">
        <v>22</v>
      </c>
      <c r="E3" s="3">
        <v>320000</v>
      </c>
      <c r="F3" s="3">
        <v>160000</v>
      </c>
      <c r="G3" s="112" t="s">
        <v>23</v>
      </c>
      <c r="H3" s="115" t="s">
        <v>24</v>
      </c>
      <c r="I3" s="80">
        <v>24508615</v>
      </c>
    </row>
    <row r="4" spans="1:10" x14ac:dyDescent="0.3">
      <c r="A4" s="119"/>
      <c r="B4" s="24" t="s">
        <v>62</v>
      </c>
      <c r="C4" s="23" t="s">
        <v>63</v>
      </c>
      <c r="D4" s="5" t="s">
        <v>64</v>
      </c>
      <c r="E4" s="3">
        <v>160000</v>
      </c>
      <c r="F4" s="3">
        <v>160000</v>
      </c>
      <c r="G4" s="113"/>
      <c r="H4" s="116"/>
      <c r="I4" s="80" t="s">
        <v>152</v>
      </c>
    </row>
    <row r="5" spans="1:10" x14ac:dyDescent="0.3">
      <c r="A5" s="120"/>
      <c r="B5" s="24" t="s">
        <v>65</v>
      </c>
      <c r="C5" s="23" t="s">
        <v>66</v>
      </c>
      <c r="D5" s="5" t="s">
        <v>67</v>
      </c>
      <c r="E5" s="3">
        <v>320000</v>
      </c>
      <c r="F5" s="3">
        <v>80000</v>
      </c>
      <c r="G5" s="114"/>
      <c r="H5" s="117"/>
      <c r="I5" s="80" t="s">
        <v>153</v>
      </c>
    </row>
    <row r="6" spans="1:10" x14ac:dyDescent="0.3">
      <c r="A6" s="100">
        <v>68830</v>
      </c>
      <c r="B6" s="25" t="s">
        <v>25</v>
      </c>
      <c r="C6" s="19" t="s">
        <v>26</v>
      </c>
      <c r="D6" s="26" t="s">
        <v>27</v>
      </c>
      <c r="E6" s="21">
        <v>282000</v>
      </c>
      <c r="F6" s="86">
        <v>118533.27</v>
      </c>
      <c r="G6" s="103" t="s">
        <v>23</v>
      </c>
      <c r="H6" s="106" t="s">
        <v>24</v>
      </c>
      <c r="I6" s="81" t="s">
        <v>154</v>
      </c>
      <c r="J6" t="s">
        <v>146</v>
      </c>
    </row>
    <row r="7" spans="1:10" x14ac:dyDescent="0.3">
      <c r="A7" s="101"/>
      <c r="B7" s="27" t="s">
        <v>68</v>
      </c>
      <c r="C7" s="19" t="s">
        <v>69</v>
      </c>
      <c r="D7" s="26" t="s">
        <v>70</v>
      </c>
      <c r="E7" s="21">
        <v>320000</v>
      </c>
      <c r="F7" s="87">
        <v>120019</v>
      </c>
      <c r="G7" s="104"/>
      <c r="H7" s="107"/>
      <c r="I7" s="81" t="s">
        <v>155</v>
      </c>
      <c r="J7" t="s">
        <v>146</v>
      </c>
    </row>
    <row r="8" spans="1:10" x14ac:dyDescent="0.3">
      <c r="A8" s="102"/>
      <c r="B8" s="27" t="s">
        <v>71</v>
      </c>
      <c r="C8" s="19" t="s">
        <v>72</v>
      </c>
      <c r="D8" s="26" t="s">
        <v>73</v>
      </c>
      <c r="E8" s="21">
        <v>198000</v>
      </c>
      <c r="F8" s="87">
        <v>70944</v>
      </c>
      <c r="G8" s="105"/>
      <c r="H8" s="108"/>
      <c r="I8" s="81" t="s">
        <v>156</v>
      </c>
      <c r="J8" t="s">
        <v>146</v>
      </c>
    </row>
    <row r="9" spans="1:10" x14ac:dyDescent="0.3">
      <c r="A9" s="118">
        <v>67785</v>
      </c>
      <c r="B9" s="4" t="s">
        <v>28</v>
      </c>
      <c r="C9" s="23" t="s">
        <v>29</v>
      </c>
      <c r="D9" s="5" t="s">
        <v>30</v>
      </c>
      <c r="E9" s="3">
        <v>172300</v>
      </c>
      <c r="F9" s="79">
        <v>86150</v>
      </c>
      <c r="G9" s="112" t="s">
        <v>23</v>
      </c>
      <c r="H9" s="115" t="s">
        <v>24</v>
      </c>
      <c r="I9" s="80" t="s">
        <v>157</v>
      </c>
    </row>
    <row r="10" spans="1:10" x14ac:dyDescent="0.3">
      <c r="A10" s="119"/>
      <c r="B10" s="24" t="s">
        <v>74</v>
      </c>
      <c r="C10" s="23" t="s">
        <v>75</v>
      </c>
      <c r="D10" s="5" t="s">
        <v>76</v>
      </c>
      <c r="E10" s="3">
        <v>86951</v>
      </c>
      <c r="F10" s="88">
        <v>2375.4299999999998</v>
      </c>
      <c r="G10" s="113"/>
      <c r="H10" s="116"/>
      <c r="I10" s="80" t="s">
        <v>158</v>
      </c>
      <c r="J10" t="s">
        <v>146</v>
      </c>
    </row>
    <row r="11" spans="1:10" x14ac:dyDescent="0.3">
      <c r="A11" s="120"/>
      <c r="B11" s="24" t="s">
        <v>77</v>
      </c>
      <c r="C11" s="23" t="s">
        <v>78</v>
      </c>
      <c r="D11" s="5" t="s">
        <v>79</v>
      </c>
      <c r="E11" s="3">
        <v>172648</v>
      </c>
      <c r="F11" s="3">
        <v>86324</v>
      </c>
      <c r="G11" s="114"/>
      <c r="H11" s="117"/>
      <c r="I11" s="80">
        <v>24509115</v>
      </c>
    </row>
    <row r="12" spans="1:10" x14ac:dyDescent="0.3">
      <c r="A12" s="100">
        <v>67820</v>
      </c>
      <c r="B12" s="25" t="s">
        <v>31</v>
      </c>
      <c r="C12" s="19" t="s">
        <v>32</v>
      </c>
      <c r="D12" s="22" t="s">
        <v>33</v>
      </c>
      <c r="E12" s="21">
        <v>141200</v>
      </c>
      <c r="F12" s="21">
        <v>70600</v>
      </c>
      <c r="G12" s="103" t="s">
        <v>23</v>
      </c>
      <c r="H12" s="106" t="s">
        <v>24</v>
      </c>
      <c r="I12" s="81" t="s">
        <v>159</v>
      </c>
    </row>
    <row r="13" spans="1:10" x14ac:dyDescent="0.3">
      <c r="A13" s="101"/>
      <c r="B13" s="27" t="s">
        <v>80</v>
      </c>
      <c r="C13" s="19" t="s">
        <v>81</v>
      </c>
      <c r="D13" s="26" t="s">
        <v>82</v>
      </c>
      <c r="E13" s="21">
        <v>247200</v>
      </c>
      <c r="F13" s="21">
        <v>123600</v>
      </c>
      <c r="G13" s="104"/>
      <c r="H13" s="107"/>
      <c r="I13" s="81" t="s">
        <v>160</v>
      </c>
    </row>
    <row r="14" spans="1:10" x14ac:dyDescent="0.3">
      <c r="A14" s="101"/>
      <c r="B14" s="27" t="s">
        <v>83</v>
      </c>
      <c r="C14" s="19" t="s">
        <v>84</v>
      </c>
      <c r="D14" s="26" t="s">
        <v>85</v>
      </c>
      <c r="E14" s="21">
        <v>117200</v>
      </c>
      <c r="F14" s="21">
        <v>58600</v>
      </c>
      <c r="G14" s="104"/>
      <c r="H14" s="107"/>
      <c r="I14" s="81" t="s">
        <v>161</v>
      </c>
    </row>
    <row r="15" spans="1:10" x14ac:dyDescent="0.3">
      <c r="A15" s="101"/>
      <c r="B15" s="27" t="s">
        <v>86</v>
      </c>
      <c r="C15" s="19" t="s">
        <v>87</v>
      </c>
      <c r="D15" s="26" t="s">
        <v>88</v>
      </c>
      <c r="E15" s="21">
        <v>111225</v>
      </c>
      <c r="F15" s="21">
        <v>55612.5</v>
      </c>
      <c r="G15" s="104"/>
      <c r="H15" s="107"/>
      <c r="I15" s="81" t="s">
        <v>162</v>
      </c>
    </row>
    <row r="16" spans="1:10" x14ac:dyDescent="0.3">
      <c r="A16" s="102"/>
      <c r="B16" s="27" t="s">
        <v>89</v>
      </c>
      <c r="C16" s="19" t="s">
        <v>90</v>
      </c>
      <c r="D16" s="26" t="s">
        <v>91</v>
      </c>
      <c r="E16" s="21">
        <v>138175</v>
      </c>
      <c r="F16" s="21">
        <v>69087.5</v>
      </c>
      <c r="G16" s="105"/>
      <c r="H16" s="108"/>
      <c r="I16" s="81" t="s">
        <v>163</v>
      </c>
    </row>
    <row r="17" spans="1:10" x14ac:dyDescent="0.3">
      <c r="A17" s="118">
        <v>67756</v>
      </c>
      <c r="B17" s="6" t="s">
        <v>34</v>
      </c>
      <c r="C17" s="23" t="s">
        <v>35</v>
      </c>
      <c r="D17" s="5" t="s">
        <v>36</v>
      </c>
      <c r="E17" s="3">
        <v>69288.490000000005</v>
      </c>
      <c r="F17" s="3">
        <v>34644.25</v>
      </c>
      <c r="G17" s="112" t="s">
        <v>23</v>
      </c>
      <c r="H17" s="115" t="s">
        <v>24</v>
      </c>
      <c r="I17" s="80" t="s">
        <v>164</v>
      </c>
    </row>
    <row r="18" spans="1:10" x14ac:dyDescent="0.3">
      <c r="A18" s="119"/>
      <c r="B18" s="24" t="s">
        <v>92</v>
      </c>
      <c r="C18" s="23" t="s">
        <v>93</v>
      </c>
      <c r="D18" s="5" t="s">
        <v>94</v>
      </c>
      <c r="E18" s="3">
        <v>21626.16</v>
      </c>
      <c r="F18" s="3">
        <v>10813.08</v>
      </c>
      <c r="G18" s="113"/>
      <c r="H18" s="116"/>
      <c r="I18" s="80" t="s">
        <v>165</v>
      </c>
    </row>
    <row r="19" spans="1:10" x14ac:dyDescent="0.3">
      <c r="A19" s="119"/>
      <c r="B19" s="24" t="s">
        <v>95</v>
      </c>
      <c r="C19" s="23" t="s">
        <v>96</v>
      </c>
      <c r="D19" s="5" t="s">
        <v>97</v>
      </c>
      <c r="E19" s="3">
        <v>44230.33</v>
      </c>
      <c r="F19" s="3">
        <v>22115.17</v>
      </c>
      <c r="G19" s="113"/>
      <c r="H19" s="116"/>
      <c r="I19" s="80" t="s">
        <v>166</v>
      </c>
    </row>
    <row r="20" spans="1:10" x14ac:dyDescent="0.3">
      <c r="A20" s="119"/>
      <c r="B20" s="24" t="s">
        <v>98</v>
      </c>
      <c r="C20" s="23" t="s">
        <v>99</v>
      </c>
      <c r="D20" s="5" t="s">
        <v>100</v>
      </c>
      <c r="E20" s="3">
        <v>28846.36</v>
      </c>
      <c r="F20" s="3">
        <v>14423.18</v>
      </c>
      <c r="G20" s="113"/>
      <c r="H20" s="116"/>
      <c r="I20" s="80" t="s">
        <v>167</v>
      </c>
    </row>
    <row r="21" spans="1:10" x14ac:dyDescent="0.3">
      <c r="A21" s="120"/>
      <c r="B21" s="24" t="s">
        <v>101</v>
      </c>
      <c r="C21" s="23" t="s">
        <v>102</v>
      </c>
      <c r="D21" s="5" t="s">
        <v>103</v>
      </c>
      <c r="E21" s="3">
        <v>20346.36</v>
      </c>
      <c r="F21" s="3">
        <v>10173.18</v>
      </c>
      <c r="G21" s="114"/>
      <c r="H21" s="117"/>
      <c r="I21" s="80" t="s">
        <v>168</v>
      </c>
    </row>
    <row r="22" spans="1:10" x14ac:dyDescent="0.3">
      <c r="A22" s="100">
        <v>67787</v>
      </c>
      <c r="B22" s="25" t="s">
        <v>37</v>
      </c>
      <c r="C22" s="19" t="s">
        <v>38</v>
      </c>
      <c r="D22" s="26" t="s">
        <v>39</v>
      </c>
      <c r="E22" s="21">
        <v>128400</v>
      </c>
      <c r="F22" s="21">
        <v>64200</v>
      </c>
      <c r="G22" s="103" t="s">
        <v>23</v>
      </c>
      <c r="H22" s="106" t="s">
        <v>24</v>
      </c>
      <c r="I22" s="81" t="s">
        <v>169</v>
      </c>
    </row>
    <row r="23" spans="1:10" x14ac:dyDescent="0.3">
      <c r="A23" s="101"/>
      <c r="B23" s="27" t="s">
        <v>104</v>
      </c>
      <c r="C23" s="19" t="s">
        <v>105</v>
      </c>
      <c r="D23" s="26" t="s">
        <v>106</v>
      </c>
      <c r="E23" s="21">
        <v>149800</v>
      </c>
      <c r="F23" s="21">
        <v>74900</v>
      </c>
      <c r="G23" s="104"/>
      <c r="H23" s="107"/>
      <c r="I23" s="81" t="s">
        <v>170</v>
      </c>
    </row>
    <row r="24" spans="1:10" x14ac:dyDescent="0.3">
      <c r="A24" s="101"/>
      <c r="B24" s="27" t="s">
        <v>107</v>
      </c>
      <c r="C24" s="19" t="s">
        <v>108</v>
      </c>
      <c r="D24" s="26" t="s">
        <v>109</v>
      </c>
      <c r="E24" s="21">
        <v>50350</v>
      </c>
      <c r="F24" s="21">
        <v>25175</v>
      </c>
      <c r="G24" s="104"/>
      <c r="H24" s="107"/>
      <c r="I24" s="81" t="s">
        <v>171</v>
      </c>
    </row>
    <row r="25" spans="1:10" x14ac:dyDescent="0.3">
      <c r="A25" s="102"/>
      <c r="B25" s="27" t="s">
        <v>110</v>
      </c>
      <c r="C25" s="19" t="s">
        <v>111</v>
      </c>
      <c r="D25" s="26" t="s">
        <v>112</v>
      </c>
      <c r="E25" s="21">
        <v>50179.4</v>
      </c>
      <c r="F25" s="21">
        <v>25089.7</v>
      </c>
      <c r="G25" s="105"/>
      <c r="H25" s="108"/>
      <c r="I25" s="81" t="s">
        <v>172</v>
      </c>
    </row>
    <row r="26" spans="1:10" x14ac:dyDescent="0.3">
      <c r="A26" s="109">
        <v>67744</v>
      </c>
      <c r="B26" s="6" t="s">
        <v>40</v>
      </c>
      <c r="C26" s="28" t="s">
        <v>41</v>
      </c>
      <c r="D26" s="7" t="s">
        <v>42</v>
      </c>
      <c r="E26" s="84">
        <v>41840</v>
      </c>
      <c r="F26" s="84">
        <v>20920</v>
      </c>
      <c r="G26" s="112" t="s">
        <v>23</v>
      </c>
      <c r="H26" s="115" t="s">
        <v>24</v>
      </c>
      <c r="I26" s="80" t="s">
        <v>173</v>
      </c>
    </row>
    <row r="27" spans="1:10" x14ac:dyDescent="0.3">
      <c r="A27" s="110"/>
      <c r="B27" s="24" t="s">
        <v>113</v>
      </c>
      <c r="C27" s="28" t="s">
        <v>114</v>
      </c>
      <c r="D27" s="7" t="s">
        <v>115</v>
      </c>
      <c r="E27" s="84">
        <v>54530.080000000002</v>
      </c>
      <c r="F27" s="84">
        <v>27265.040000000001</v>
      </c>
      <c r="G27" s="113"/>
      <c r="H27" s="116"/>
      <c r="I27" s="80" t="s">
        <v>174</v>
      </c>
    </row>
    <row r="28" spans="1:10" x14ac:dyDescent="0.3">
      <c r="A28" s="110"/>
      <c r="B28" s="24" t="s">
        <v>116</v>
      </c>
      <c r="C28" s="28" t="s">
        <v>117</v>
      </c>
      <c r="D28" s="7" t="s">
        <v>118</v>
      </c>
      <c r="E28" s="84">
        <v>98047.03</v>
      </c>
      <c r="F28" s="84">
        <v>49023.519999999997</v>
      </c>
      <c r="G28" s="113"/>
      <c r="H28" s="116"/>
      <c r="I28" s="80" t="s">
        <v>203</v>
      </c>
    </row>
    <row r="29" spans="1:10" x14ac:dyDescent="0.3">
      <c r="A29" s="111"/>
      <c r="B29" s="24" t="s">
        <v>119</v>
      </c>
      <c r="C29" s="28" t="s">
        <v>120</v>
      </c>
      <c r="D29" s="7" t="s">
        <v>121</v>
      </c>
      <c r="E29" s="84">
        <v>127510</v>
      </c>
      <c r="F29" s="84">
        <v>63755</v>
      </c>
      <c r="G29" s="114"/>
      <c r="H29" s="117"/>
      <c r="I29" s="80" t="s">
        <v>175</v>
      </c>
    </row>
    <row r="30" spans="1:10" x14ac:dyDescent="0.3">
      <c r="A30" s="100">
        <v>67807</v>
      </c>
      <c r="B30" s="25" t="s">
        <v>43</v>
      </c>
      <c r="C30" s="19" t="s">
        <v>44</v>
      </c>
      <c r="D30" s="26" t="s">
        <v>45</v>
      </c>
      <c r="E30" s="21">
        <v>211905</v>
      </c>
      <c r="F30" s="21">
        <v>105952.5</v>
      </c>
      <c r="G30" s="103" t="s">
        <v>23</v>
      </c>
      <c r="H30" s="106" t="s">
        <v>24</v>
      </c>
      <c r="I30" s="81" t="s">
        <v>176</v>
      </c>
    </row>
    <row r="31" spans="1:10" x14ac:dyDescent="0.3">
      <c r="A31" s="101"/>
      <c r="B31" s="27" t="s">
        <v>122</v>
      </c>
      <c r="C31" s="19" t="s">
        <v>123</v>
      </c>
      <c r="D31" s="26" t="s">
        <v>124</v>
      </c>
      <c r="E31" s="21">
        <v>200000</v>
      </c>
      <c r="F31" s="87">
        <v>88888.79</v>
      </c>
      <c r="G31" s="104"/>
      <c r="H31" s="107"/>
      <c r="I31" s="81" t="s">
        <v>177</v>
      </c>
      <c r="J31" t="s">
        <v>146</v>
      </c>
    </row>
    <row r="32" spans="1:10" x14ac:dyDescent="0.3">
      <c r="A32" s="101"/>
      <c r="B32" s="27" t="s">
        <v>125</v>
      </c>
      <c r="C32" s="19" t="s">
        <v>126</v>
      </c>
      <c r="D32" s="26" t="s">
        <v>127</v>
      </c>
      <c r="E32" s="21">
        <v>193160</v>
      </c>
      <c r="F32" s="21">
        <v>96580</v>
      </c>
      <c r="G32" s="104"/>
      <c r="H32" s="107"/>
      <c r="I32" s="81" t="s">
        <v>178</v>
      </c>
    </row>
    <row r="33" spans="1:10" x14ac:dyDescent="0.3">
      <c r="A33" s="102"/>
      <c r="B33" s="27" t="s">
        <v>128</v>
      </c>
      <c r="C33" s="19" t="s">
        <v>129</v>
      </c>
      <c r="D33" s="26" t="s">
        <v>130</v>
      </c>
      <c r="E33" s="21">
        <v>194935</v>
      </c>
      <c r="F33" s="21">
        <v>97467.5</v>
      </c>
      <c r="G33" s="105"/>
      <c r="H33" s="108"/>
      <c r="I33" s="81" t="s">
        <v>179</v>
      </c>
    </row>
    <row r="34" spans="1:10" x14ac:dyDescent="0.3">
      <c r="A34" s="1">
        <v>68829</v>
      </c>
      <c r="B34" s="2" t="s">
        <v>46</v>
      </c>
      <c r="C34" s="23" t="s">
        <v>47</v>
      </c>
      <c r="D34" s="5" t="s">
        <v>48</v>
      </c>
      <c r="E34" s="3">
        <v>813999.98</v>
      </c>
      <c r="F34" s="3">
        <v>400000</v>
      </c>
      <c r="G34" s="29" t="s">
        <v>49</v>
      </c>
      <c r="H34" s="29" t="s">
        <v>19</v>
      </c>
      <c r="I34" s="80" t="s">
        <v>180</v>
      </c>
    </row>
    <row r="35" spans="1:10" x14ac:dyDescent="0.3">
      <c r="A35" s="100">
        <v>67757</v>
      </c>
      <c r="B35" s="25" t="s">
        <v>50</v>
      </c>
      <c r="C35" s="19" t="s">
        <v>51</v>
      </c>
      <c r="D35" s="26" t="s">
        <v>52</v>
      </c>
      <c r="E35" s="21">
        <v>133500</v>
      </c>
      <c r="F35" s="86">
        <v>51427.59</v>
      </c>
      <c r="G35" s="103" t="s">
        <v>23</v>
      </c>
      <c r="H35" s="106" t="s">
        <v>24</v>
      </c>
      <c r="I35" s="81" t="s">
        <v>181</v>
      </c>
      <c r="J35" t="s">
        <v>146</v>
      </c>
    </row>
    <row r="36" spans="1:10" x14ac:dyDescent="0.3">
      <c r="A36" s="101"/>
      <c r="B36" s="27" t="s">
        <v>131</v>
      </c>
      <c r="C36" s="19" t="s">
        <v>132</v>
      </c>
      <c r="D36" s="26" t="s">
        <v>133</v>
      </c>
      <c r="E36" s="21">
        <v>83000</v>
      </c>
      <c r="F36" s="21">
        <v>41500</v>
      </c>
      <c r="G36" s="104"/>
      <c r="H36" s="107"/>
      <c r="I36" s="81" t="s">
        <v>182</v>
      </c>
    </row>
    <row r="37" spans="1:10" x14ac:dyDescent="0.3">
      <c r="A37" s="102"/>
      <c r="B37" s="27" t="s">
        <v>134</v>
      </c>
      <c r="C37" s="19" t="s">
        <v>135</v>
      </c>
      <c r="D37" s="26" t="s">
        <v>136</v>
      </c>
      <c r="E37" s="21">
        <v>135000</v>
      </c>
      <c r="F37" s="21">
        <v>67500</v>
      </c>
      <c r="G37" s="105"/>
      <c r="H37" s="108"/>
      <c r="I37" s="81" t="s">
        <v>183</v>
      </c>
    </row>
    <row r="38" spans="1:10" x14ac:dyDescent="0.3">
      <c r="A38" s="30">
        <v>67760</v>
      </c>
      <c r="B38" s="6" t="s">
        <v>53</v>
      </c>
      <c r="C38" s="28" t="s">
        <v>54</v>
      </c>
      <c r="D38" s="7" t="s">
        <v>55</v>
      </c>
      <c r="E38" s="3">
        <v>141775.43</v>
      </c>
      <c r="F38" s="3">
        <v>70887.73</v>
      </c>
      <c r="G38" s="29" t="s">
        <v>49</v>
      </c>
      <c r="H38" s="31" t="s">
        <v>24</v>
      </c>
      <c r="I38" s="83" t="s">
        <v>184</v>
      </c>
    </row>
    <row r="39" spans="1:10" x14ac:dyDescent="0.3">
      <c r="A39" s="100">
        <v>68844</v>
      </c>
      <c r="B39" s="32" t="s">
        <v>56</v>
      </c>
      <c r="C39" s="33" t="s">
        <v>57</v>
      </c>
      <c r="D39" s="34" t="s">
        <v>58</v>
      </c>
      <c r="E39" s="21">
        <v>60000</v>
      </c>
      <c r="F39" s="21">
        <v>30000</v>
      </c>
      <c r="G39" s="103" t="s">
        <v>23</v>
      </c>
      <c r="H39" s="106" t="s">
        <v>24</v>
      </c>
      <c r="I39" s="81" t="s">
        <v>185</v>
      </c>
    </row>
    <row r="40" spans="1:10" x14ac:dyDescent="0.3">
      <c r="A40" s="101"/>
      <c r="B40" s="27" t="s">
        <v>137</v>
      </c>
      <c r="C40" s="33" t="s">
        <v>138</v>
      </c>
      <c r="D40" s="34" t="s">
        <v>139</v>
      </c>
      <c r="E40" s="21">
        <v>60000</v>
      </c>
      <c r="F40" s="21">
        <v>30000</v>
      </c>
      <c r="G40" s="104"/>
      <c r="H40" s="107"/>
      <c r="I40" s="81" t="s">
        <v>186</v>
      </c>
    </row>
    <row r="41" spans="1:10" x14ac:dyDescent="0.3">
      <c r="A41" s="101"/>
      <c r="B41" s="27" t="s">
        <v>140</v>
      </c>
      <c r="C41" s="33" t="s">
        <v>141</v>
      </c>
      <c r="D41" s="34" t="s">
        <v>142</v>
      </c>
      <c r="E41" s="21">
        <v>20000</v>
      </c>
      <c r="F41" s="21">
        <v>10000</v>
      </c>
      <c r="G41" s="104"/>
      <c r="H41" s="107"/>
      <c r="I41" s="81" t="s">
        <v>187</v>
      </c>
    </row>
    <row r="42" spans="1:10" x14ac:dyDescent="0.3">
      <c r="A42" s="102"/>
      <c r="B42" s="27" t="s">
        <v>143</v>
      </c>
      <c r="C42" s="33" t="s">
        <v>144</v>
      </c>
      <c r="D42" s="34" t="s">
        <v>145</v>
      </c>
      <c r="E42" s="21">
        <v>20000</v>
      </c>
      <c r="F42" s="21">
        <v>10000</v>
      </c>
      <c r="G42" s="105"/>
      <c r="H42" s="108"/>
      <c r="I42" s="81" t="s">
        <v>188</v>
      </c>
    </row>
    <row r="43" spans="1:10" x14ac:dyDescent="0.3">
      <c r="A43" s="94" t="s">
        <v>14</v>
      </c>
      <c r="B43" s="95"/>
      <c r="C43" s="95"/>
      <c r="D43" s="96"/>
      <c r="E43" s="35">
        <f>SUM(E2:E42)</f>
        <v>6739168.6199999992</v>
      </c>
      <c r="F43" s="35">
        <f>SUM(F2:F42)</f>
        <v>3204546.9299999997</v>
      </c>
      <c r="G43" s="97"/>
      <c r="H43" s="98"/>
      <c r="I43" s="99"/>
    </row>
  </sheetData>
  <mergeCells count="32">
    <mergeCell ref="A3:A5"/>
    <mergeCell ref="G3:G5"/>
    <mergeCell ref="H3:H5"/>
    <mergeCell ref="A6:A8"/>
    <mergeCell ref="G6:G8"/>
    <mergeCell ref="H6:H8"/>
    <mergeCell ref="A9:A11"/>
    <mergeCell ref="G9:G11"/>
    <mergeCell ref="H9:H11"/>
    <mergeCell ref="A12:A16"/>
    <mergeCell ref="G12:G16"/>
    <mergeCell ref="H12:H16"/>
    <mergeCell ref="A17:A21"/>
    <mergeCell ref="G17:G21"/>
    <mergeCell ref="H17:H21"/>
    <mergeCell ref="A22:A25"/>
    <mergeCell ref="G22:G25"/>
    <mergeCell ref="H22:H25"/>
    <mergeCell ref="A26:A29"/>
    <mergeCell ref="G26:G29"/>
    <mergeCell ref="H26:H29"/>
    <mergeCell ref="A30:A33"/>
    <mergeCell ref="G30:G33"/>
    <mergeCell ref="H30:H33"/>
    <mergeCell ref="A43:D43"/>
    <mergeCell ref="G43:I43"/>
    <mergeCell ref="A35:A37"/>
    <mergeCell ref="G35:G37"/>
    <mergeCell ref="H35:H37"/>
    <mergeCell ref="A39:A42"/>
    <mergeCell ref="G39:G42"/>
    <mergeCell ref="H39:H42"/>
  </mergeCells>
  <pageMargins left="0.7" right="0.7" top="0.75" bottom="0.75" header="0.3" footer="0.3"/>
  <pageSetup paperSize="9" orientation="portrait" r:id="rId1"/>
  <ignoredErrors>
    <ignoredError sqref="I4:I5 I6:I8 I9:I11 I12:I16 I17:I21 I22:I28 I35:I42 I29:I34 I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IMPEGNI</vt:lpstr>
      <vt:lpstr>COR</vt:lpstr>
      <vt:lpstr>IMPEGNI!Area_stampa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Cecconi</dc:creator>
  <cp:lastModifiedBy>Angela Cecconi</cp:lastModifiedBy>
  <cp:lastPrinted>2025-07-03T12:59:25Z</cp:lastPrinted>
  <dcterms:created xsi:type="dcterms:W3CDTF">2015-06-05T18:19:34Z</dcterms:created>
  <dcterms:modified xsi:type="dcterms:W3CDTF">2025-07-23T11:55:07Z</dcterms:modified>
</cp:coreProperties>
</file>